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.ordonez\Desktop\5) EJ PPTRIA AGO 2025\2) REPS SICOIN AGO 25\1) EJ INST GOB  25\2) HISTORIAL\"/>
    </mc:Choice>
  </mc:AlternateContent>
  <xr:revisionPtr revIDLastSave="0" documentId="13_ncr:1_{5F1BF356-86F4-42F5-8430-B0B67BE8F465}" xr6:coauthVersionLast="47" xr6:coauthVersionMax="47" xr10:uidLastSave="{00000000-0000-0000-0000-000000000000}"/>
  <bookViews>
    <workbookView xWindow="-120" yWindow="-120" windowWidth="29040" windowHeight="15840" activeTab="1" xr2:uid="{959357E2-7458-4411-B446-88BF6F330FC0}"/>
  </bookViews>
  <sheets>
    <sheet name="EJ INST AG25" sheetId="1" r:id="rId1"/>
    <sheet name="HISTORIAL EN AG2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<sst xmlns="http://schemas.openxmlformats.org/spreadsheetml/2006/main" count="30" uniqueCount="21">
  <si>
    <t xml:space="preserve">INSTITUCIÓN </t>
  </si>
  <si>
    <t xml:space="preserve">ASIGNADO </t>
  </si>
  <si>
    <t>VIGENTE</t>
  </si>
  <si>
    <t>DEVENGADO</t>
  </si>
  <si>
    <t>SALDO POR DEVENGAR</t>
  </si>
  <si>
    <t>% EJEC</t>
  </si>
  <si>
    <t>MINISTERIO DE AGRICULTURA, GANADERÍA Y ALIMENTACIÓN</t>
  </si>
  <si>
    <t>EJ MAGA AL MES DE AGOSTO DE2025</t>
  </si>
  <si>
    <t>EJ MAGA AL MES DE AGOSTO DE2025 (Q.MILLONES)</t>
  </si>
  <si>
    <t>VARIACIÓN ABSOLUTA</t>
  </si>
  <si>
    <t>%EJECUCIÓN</t>
  </si>
  <si>
    <t>VARIACIÓN RELATIVA</t>
  </si>
  <si>
    <t>ENERO</t>
  </si>
  <si>
    <t xml:space="preserve">FEBRERO </t>
  </si>
  <si>
    <t xml:space="preserve">MARZO </t>
  </si>
  <si>
    <t xml:space="preserve">ABRIL </t>
  </si>
  <si>
    <t>MAYO</t>
  </si>
  <si>
    <t xml:space="preserve">JUNIO </t>
  </si>
  <si>
    <t xml:space="preserve">JULIO </t>
  </si>
  <si>
    <t xml:space="preserve">AGOSTO </t>
  </si>
  <si>
    <t>HISTORIAL EJEC EN AGO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</si>
</sst>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,##0.0"/>
    <numFmt numFmtId="17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rgb="FF31849B"/>
      <name val="Arial"/>
      <family val="2"/>
    </font>
    <font>
      <sz val="8"/>
      <color rgb="FF000000"/>
      <name val="Arial"/>
      <family val="2"/>
    </font>
    <font>
      <sz val="8"/>
      <color rgb="FF31849B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11">
    <border>
      <left/>
      <right/>
      <top/>
      <bottom/>
      <diagonal/>
    </border>
    <border>
      <left style="medium">
        <color rgb="FFB8CCE4"/>
      </left>
      <right style="medium">
        <color rgb="FFB8CCE4"/>
      </right>
      <top style="medium">
        <color rgb="FFB8CCE4"/>
      </top>
      <bottom style="thick">
        <color rgb="FF95B3D7"/>
      </bottom>
      <diagonal/>
    </border>
    <border>
      <left/>
      <right style="medium">
        <color rgb="FFB8CCE4"/>
      </right>
      <top style="medium">
        <color rgb="FFB8CCE4"/>
      </top>
      <bottom style="thick">
        <color rgb="FF95B3D7"/>
      </bottom>
      <diagonal/>
    </border>
    <border>
      <left style="medium">
        <color rgb="FFB8CCE4"/>
      </left>
      <right style="medium">
        <color rgb="FFB8CCE4"/>
      </right>
      <top/>
      <bottom style="medium">
        <color rgb="FFB8CCE4"/>
      </bottom>
      <diagonal/>
    </border>
    <border>
      <left/>
      <right style="medium">
        <color rgb="FFB8CCE4"/>
      </right>
      <top/>
      <bottom style="medium">
        <color rgb="FFB8CCE4"/>
      </bottom>
      <diagonal/>
    </border>
    <border>
      <left/>
      <right/>
      <top/>
      <bottom style="medium">
        <color rgb="FFB8CCE4"/>
      </bottom>
      <diagonal/>
    </border>
    <border>
      <left style="medium">
        <color rgb="FF92CDDC"/>
      </left>
      <right style="medium">
        <color rgb="FF92CDDC"/>
      </right>
      <top style="medium">
        <color rgb="FF92CDDC"/>
      </top>
      <bottom style="thick">
        <color rgb="FF92CDDC"/>
      </bottom>
      <diagonal/>
    </border>
    <border>
      <left/>
      <right style="medium">
        <color rgb="FF92CDDC"/>
      </right>
      <top style="medium">
        <color rgb="FF92CDDC"/>
      </top>
      <bottom style="thick">
        <color rgb="FF92CDDC"/>
      </bottom>
      <diagonal/>
    </border>
    <border>
      <left style="medium">
        <color rgb="FF92CDDC"/>
      </left>
      <right style="medium">
        <color rgb="FF92CDDC"/>
      </right>
      <top/>
      <bottom style="medium">
        <color rgb="FF92CDDC"/>
      </bottom>
      <diagonal/>
    </border>
    <border>
      <left/>
      <right style="medium">
        <color rgb="FF92CDDC"/>
      </right>
      <top/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0" fillId="0" borderId="5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74" fontId="3" fillId="0" borderId="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right" vertical="center"/>
    </xf>
    <xf numFmtId="0" fontId="0" fillId="0" borderId="10" xfId="0" applyBorder="1" applyAlignment="1">
      <alignment horizontal="center"/>
    </xf>
    <xf numFmtId="168" fontId="5" fillId="2" borderId="9" xfId="0" applyNumberFormat="1" applyFont="1" applyFill="1" applyBorder="1" applyAlignment="1">
      <alignment horizontal="right" vertical="center"/>
    </xf>
    <xf numFmtId="168" fontId="6" fillId="0" borderId="9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GT" sz="800" b="1" i="0" baseline="0">
                <a:effectLst/>
              </a:rPr>
              <a:t>Gráfica 1</a:t>
            </a:r>
          </a:p>
          <a:p>
            <a:pPr>
              <a:defRPr sz="800"/>
            </a:pPr>
            <a:r>
              <a:rPr lang="es-GT" sz="800" b="0" i="0" baseline="0">
                <a:effectLst/>
              </a:rPr>
              <a:t>Ministerio de Agricultura, Ganadería y Alimentación</a:t>
            </a:r>
          </a:p>
          <a:p>
            <a:pPr>
              <a:defRPr sz="800"/>
            </a:pPr>
            <a:r>
              <a:rPr lang="es-GT" sz="800" b="1" i="0" baseline="0">
                <a:effectLst/>
              </a:rPr>
              <a:t>Ejecución presupuestaria</a:t>
            </a:r>
          </a:p>
          <a:p>
            <a:pPr>
              <a:defRPr sz="800"/>
            </a:pPr>
            <a:r>
              <a:rPr lang="es-GT" sz="800" b="1" i="0" baseline="0">
                <a:effectLst/>
              </a:rPr>
              <a:t>Enero-agosto 2025</a:t>
            </a:r>
          </a:p>
          <a:p>
            <a:pPr>
              <a:defRPr sz="800"/>
            </a:pPr>
            <a:r>
              <a:rPr lang="es-GT" sz="800" b="0" i="0" baseline="0">
                <a:effectLst/>
              </a:rPr>
              <a:t>(Millones de quetzales )</a:t>
            </a:r>
          </a:p>
          <a:p>
            <a:pPr>
              <a:defRPr sz="800"/>
            </a:pPr>
            <a:endParaRPr lang="es-GT" sz="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'EJ INST AG25'!$B$7:$F$7</c:f>
              <c:strCache>
                <c:ptCount val="5"/>
                <c:pt idx="0">
                  <c:v>ASIGNADO </c:v>
                </c:pt>
                <c:pt idx="1">
                  <c:v>VIGENTE</c:v>
                </c:pt>
                <c:pt idx="2">
                  <c:v>DEVENGADO</c:v>
                </c:pt>
                <c:pt idx="3">
                  <c:v>SALDO POR DEVENGAR</c:v>
                </c:pt>
                <c:pt idx="4">
                  <c:v>% EJEC</c:v>
                </c:pt>
              </c:strCache>
            </c:strRef>
          </c:cat>
          <c:val>
            <c:numRef>
              <c:f>'EJ INST AG25'!$B$8:$F$8</c:f>
              <c:numCache>
                <c:formatCode>#,##0.0</c:formatCode>
                <c:ptCount val="5"/>
                <c:pt idx="0">
                  <c:v>2592.1019999999999</c:v>
                </c:pt>
                <c:pt idx="1">
                  <c:v>2199.1019999999999</c:v>
                </c:pt>
                <c:pt idx="2">
                  <c:v>804.45054373000005</c:v>
                </c:pt>
                <c:pt idx="3">
                  <c:v>1394.6514562699999</c:v>
                </c:pt>
                <c:pt idx="4" formatCode="0.0">
                  <c:v>36.580865450079173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D-449C-9303-D44DF1B86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8753472"/>
        <c:axId val="1888777216"/>
      </c:barChart>
      <c:catAx>
        <c:axId val="183875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1888777216"/>
        <c:crosses val="autoZero"/>
        <c:auto val="1"/>
        <c:lblAlgn val="ctr"/>
        <c:lblOffset val="100"/>
        <c:noMultiLvlLbl val="0"/>
      </c:catAx>
      <c:valAx>
        <c:axId val="188877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183875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GT" sz="800" b="1" i="0" baseline="0">
                <a:effectLst/>
              </a:rPr>
              <a:t>Gráfica No.2</a:t>
            </a:r>
          </a:p>
          <a:p>
            <a:pPr>
              <a:defRPr/>
            </a:pPr>
            <a:r>
              <a:rPr lang="es-GT" sz="800" b="0" i="0" baseline="0">
                <a:effectLst/>
              </a:rPr>
              <a:t>Ministerio de Agricultura, Ganadería y Alimentación</a:t>
            </a:r>
          </a:p>
          <a:p>
            <a:pPr>
              <a:defRPr/>
            </a:pPr>
            <a:r>
              <a:rPr lang="es-GT" sz="800" b="1" i="0" baseline="0">
                <a:effectLst/>
              </a:rPr>
              <a:t>Historial  de la ejecución presupuestaria Enero-agosto 2025</a:t>
            </a:r>
          </a:p>
          <a:p>
            <a:pPr>
              <a:defRPr/>
            </a:pPr>
            <a:r>
              <a:rPr lang="es-GT" sz="800" b="0" i="0" baseline="0">
                <a:effectLst/>
              </a:rPr>
              <a:t>(Millones de quetzales )</a:t>
            </a:r>
          </a:p>
          <a:p>
            <a:pPr>
              <a:defRPr/>
            </a:pPr>
            <a:endParaRPr lang="es-G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title>
    <c:autoTitleDeleted val="0"/>
    <c:plotArea>
      <c:layout>
        <c:manualLayout>
          <c:layoutTarget val="inner"/>
          <c:xMode val="edge"/>
          <c:yMode val="edge"/>
          <c:x val="0.12978937007874017"/>
          <c:y val="0.22754629629629633"/>
          <c:w val="0.8396550743657043"/>
          <c:h val="0.55915099154272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'HISTORIAL EN AG25'!$B$3</c:f>
              <c:strCache>
                <c:ptCount val="1"/>
                <c:pt idx="0">
                  <c:v>VIGENTE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'HISTORIAL EN AG25'!$A$4:$A$11</c:f>
              <c:strCache>
                <c:ptCount val="8"/>
                <c:pt idx="0">
                  <c:v>ENERO</c:v>
                </c:pt>
                <c:pt idx="1">
                  <c:v>FEBRERO </c:v>
                </c:pt>
                <c:pt idx="2">
                  <c:v>MARZO </c:v>
                </c:pt>
                <c:pt idx="3">
                  <c:v>ABRIL </c:v>
                </c:pt>
                <c:pt idx="4">
                  <c:v>MAYO</c:v>
                </c:pt>
                <c:pt idx="5">
                  <c:v>JUNIO </c:v>
                </c:pt>
                <c:pt idx="6">
                  <c:v>JULIO </c:v>
                </c:pt>
                <c:pt idx="7">
                  <c:v>AGOSTO </c:v>
                </c:pt>
              </c:strCache>
            </c:strRef>
          </c:cat>
          <c:val>
            <c:numRef>
              <c:f>'HISTORIAL EN AG25'!$B$4:$B$11</c:f>
              <c:numCache>
                <c:formatCode>#,##0.0</c:formatCode>
                <c:ptCount val="8"/>
                <c:pt idx="0">
                  <c:v>2192.1</c:v>
                </c:pt>
                <c:pt idx="1">
                  <c:v>2192.1</c:v>
                </c:pt>
                <c:pt idx="2">
                  <c:v>2192.1</c:v>
                </c:pt>
                <c:pt idx="3">
                  <c:v>2192.1</c:v>
                </c:pt>
                <c:pt idx="4">
                  <c:v>2199.1</c:v>
                </c:pt>
                <c:pt idx="5">
                  <c:v>2199.1</c:v>
                </c:pt>
                <c:pt idx="6">
                  <c:v>2199.1</c:v>
                </c:pt>
                <c:pt idx="7">
                  <c:v>2199.1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C-44BA-87DE-56908B8C9F26}"/>
            </c:ext>
          </c:extLst>
        </c:ser>
        <c:ser>
          <c:idx val="1"/>
          <c:order val="1"/>
          <c:tx>
            <c:strRef>
              <c:f>'HISTORIAL EN AG25'!$C$3</c:f>
              <c:strCache>
                <c:ptCount val="1"/>
                <c:pt idx="0">
                  <c:v>DEVENGADO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'HISTORIAL EN AG25'!$A$4:$A$11</c:f>
              <c:strCache>
                <c:ptCount val="8"/>
                <c:pt idx="0">
                  <c:v>ENERO</c:v>
                </c:pt>
                <c:pt idx="1">
                  <c:v>FEBRERO </c:v>
                </c:pt>
                <c:pt idx="2">
                  <c:v>MARZO </c:v>
                </c:pt>
                <c:pt idx="3">
                  <c:v>ABRIL </c:v>
                </c:pt>
                <c:pt idx="4">
                  <c:v>MAYO</c:v>
                </c:pt>
                <c:pt idx="5">
                  <c:v>JUNIO </c:v>
                </c:pt>
                <c:pt idx="6">
                  <c:v>JULIO </c:v>
                </c:pt>
                <c:pt idx="7">
                  <c:v>AGOSTO </c:v>
                </c:pt>
              </c:strCache>
            </c:strRef>
          </c:cat>
          <c:val>
            <c:numRef>
              <c:f>'HISTORIAL EN AG25'!$C$4:$C$11</c:f>
              <c:numCache>
                <c:formatCode>General</c:formatCode>
                <c:ptCount val="8"/>
                <c:pt idx="0">
                  <c:v>49.3</c:v>
                </c:pt>
                <c:pt idx="1">
                  <c:v>128.5</c:v>
                </c:pt>
                <c:pt idx="2">
                  <c:v>195.6</c:v>
                </c:pt>
                <c:pt idx="3">
                  <c:v>276.39999999999998</c:v>
                </c:pt>
                <c:pt idx="4">
                  <c:v>344.4</c:v>
                </c:pt>
                <c:pt idx="5">
                  <c:v>543.5</c:v>
                </c:pt>
                <c:pt idx="6">
                  <c:v>663.6</c:v>
                </c:pt>
                <c:pt idx="7">
                  <c:v>804.5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CC-44BA-87DE-56908B8C9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024272"/>
        <c:axId val="454024688"/>
      </c:barChart>
      <c:catAx>
        <c:axId val="45402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454024688"/>
        <c:crosses val="autoZero"/>
        <c:auto val="1"/>
        <c:lblAlgn val="ctr"/>
        <c:lblOffset val="100"/>
        <c:noMultiLvlLbl val="0"/>
      </c:catAx>
      <c:valAx>
        <c:axId val="45402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45402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442913</xdr:colOff>
      <xdr:row>10</xdr:row>
      <xdr:rowOff>66675</xdr:rowOff>
    </xdr:from>
    <xdr:to>
      <xdr:col>8</xdr:col>
      <xdr:colOff>442913</xdr:colOff>
      <xdr:row>26</xdr:row>
      <xdr:rowOff>157162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4608D3B-8C6C-44A7-9ECF-72741BA136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</xdr:row>
      <xdr:rowOff>90488</xdr:rowOff>
    </xdr:from>
    <xdr:to>
      <xdr:col>8</xdr:col>
      <xdr:colOff>581025</xdr:colOff>
      <xdr:row>14</xdr:row>
      <xdr:rowOff>157163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3FF60A4-D543-4CE4-8DA0-99B5E815C8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42508-9F1F-413A-BD40-D036AAA06813}">
  <dimension ref="A2:F8"/>
  <sheetViews>
    <sheetView topLeftCell="A14" zoomScale="200" zoomScaleNormal="200" workbookViewId="0">
      <selection activeCell="K21" sqref="K21"/>
    </sheetView>
  </sheetViews>
  <sheetFormatPr baseColWidth="10" defaultRowHeight="15" x14ac:dyDescent="0.25"/>
  <sheetData>
    <row r="2" spans="1:6" ht="15.75" thickBot="1" x14ac:dyDescent="0.3">
      <c r="A2" s="7" t="s">
        <v>7</v>
      </c>
      <c r="B2" s="7"/>
      <c r="C2" s="7"/>
      <c r="D2" s="7"/>
      <c r="E2" s="7"/>
      <c r="F2" s="7"/>
    </row>
    <row r="3" spans="1:6" ht="23.25" thickBot="1" x14ac:dyDescent="0.3">
      <c r="A3" s="1" t="s">
        <v>0</v>
      </c>
      <c r="B3" s="2" t="s">
        <v>1</v>
      </c>
      <c r="C3" s="3" t="s">
        <v>2</v>
      </c>
      <c r="D3" s="2" t="s">
        <v>3</v>
      </c>
      <c r="E3" s="2" t="s">
        <v>4</v>
      </c>
      <c r="F3" s="3" t="s">
        <v>5</v>
      </c>
    </row>
    <row r="4" spans="1:6" ht="69" thickTop="1" thickBot="1" x14ac:dyDescent="0.3">
      <c r="A4" s="4" t="s">
        <v>6</v>
      </c>
      <c r="B4" s="5">
        <v>2592102000</v>
      </c>
      <c r="C4" s="5">
        <v>2199102000</v>
      </c>
      <c r="D4" s="5">
        <v>804450543.73000002</v>
      </c>
      <c r="E4" s="5">
        <v>1394651456.27</v>
      </c>
      <c r="F4" s="6">
        <v>36.58</v>
      </c>
    </row>
    <row r="6" spans="1:6" ht="15.75" thickBot="1" x14ac:dyDescent="0.3">
      <c r="A6" s="7" t="s">
        <v>8</v>
      </c>
      <c r="B6" s="7"/>
      <c r="C6" s="7"/>
      <c r="D6" s="7"/>
      <c r="E6" s="7"/>
      <c r="F6" s="7"/>
    </row>
    <row r="7" spans="1:6" ht="23.25" thickBot="1" x14ac:dyDescent="0.3">
      <c r="A7" s="1" t="s">
        <v>0</v>
      </c>
      <c r="B7" s="2" t="s">
        <v>1</v>
      </c>
      <c r="C7" s="3" t="s">
        <v>2</v>
      </c>
      <c r="D7" s="2" t="s">
        <v>3</v>
      </c>
      <c r="E7" s="2" t="s">
        <v>4</v>
      </c>
      <c r="F7" s="3" t="s">
        <v>5</v>
      </c>
    </row>
    <row r="8" spans="1:6" ht="69" thickTop="1" thickBot="1" x14ac:dyDescent="0.3">
      <c r="A8" s="8" t="s">
        <v>6</v>
      </c>
      <c r="B8" s="9">
        <f>+B4/1000000</f>
        <v>2592.1019999999999</v>
      </c>
      <c r="C8" s="9">
        <f t="shared" ref="C8:E8" si="0">+C4/1000000</f>
        <v>2199.1019999999999</v>
      </c>
      <c r="D8" s="9">
        <f t="shared" si="0"/>
        <v>804.45054373000005</v>
      </c>
      <c r="E8" s="9">
        <f t="shared" si="0"/>
        <v>1394.6514562699999</v>
      </c>
      <c r="F8" s="10">
        <f>+(D8/C8)*100</f>
        <v>36.580865450079173</v>
      </c>
    </row>
  </sheetData>
  <mergeCells count="2">
    <mergeCell ref="A2:F2"/>
    <mergeCell ref="A6:F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C3589-4D76-4332-81D2-76DD4959E329}">
  <dimension ref="A2:F11"/>
  <sheetViews>
    <sheetView tabSelected="1" topLeftCell="A13" zoomScale="200" zoomScaleNormal="200" workbookViewId="0">
      <selection activeCell="G21" sqref="G21"/>
    </sheetView>
  </sheetViews>
  <sheetFormatPr baseColWidth="10" defaultRowHeight="15" x14ac:dyDescent="0.25"/>
  <sheetData>
    <row r="2" spans="1:6" ht="15.75" thickBot="1" x14ac:dyDescent="0.3">
      <c r="A2" s="19" t="s">
        <v>20</v>
      </c>
      <c r="B2" s="19"/>
      <c r="C2" s="19"/>
      <c r="D2" s="19"/>
      <c r="E2" s="19"/>
      <c r="F2" s="19"/>
    </row>
    <row r="3" spans="1:6" ht="23.25" thickBot="1" x14ac:dyDescent="0.3">
      <c r="A3" s="11"/>
      <c r="B3" s="12" t="s">
        <v>2</v>
      </c>
      <c r="C3" s="12" t="s">
        <v>3</v>
      </c>
      <c r="D3" s="13" t="s">
        <v>9</v>
      </c>
      <c r="E3" s="12" t="s">
        <v>10</v>
      </c>
      <c r="F3" s="13" t="s">
        <v>11</v>
      </c>
    </row>
    <row r="4" spans="1:6" ht="16.5" thickTop="1" thickBot="1" x14ac:dyDescent="0.3">
      <c r="A4" s="14" t="s">
        <v>12</v>
      </c>
      <c r="B4" s="20">
        <v>2192.1</v>
      </c>
      <c r="C4" s="15">
        <v>49.3</v>
      </c>
      <c r="D4" s="16"/>
      <c r="E4" s="15">
        <v>2.2999999999999998</v>
      </c>
      <c r="F4" s="16"/>
    </row>
    <row r="5" spans="1:6" ht="15.75" thickBot="1" x14ac:dyDescent="0.3">
      <c r="A5" s="17" t="s">
        <v>13</v>
      </c>
      <c r="B5" s="21">
        <v>2192.1</v>
      </c>
      <c r="C5" s="18">
        <v>128.5</v>
      </c>
      <c r="D5" s="18">
        <v>79.2</v>
      </c>
      <c r="E5" s="18">
        <v>5.9</v>
      </c>
      <c r="F5" s="18">
        <v>3.6</v>
      </c>
    </row>
    <row r="6" spans="1:6" ht="15.75" thickBot="1" x14ac:dyDescent="0.3">
      <c r="A6" s="14" t="s">
        <v>14</v>
      </c>
      <c r="B6" s="20">
        <v>2192.1</v>
      </c>
      <c r="C6" s="15">
        <v>195.6</v>
      </c>
      <c r="D6" s="15">
        <v>67.099999999999994</v>
      </c>
      <c r="E6" s="15">
        <v>8.9</v>
      </c>
      <c r="F6" s="15">
        <v>3</v>
      </c>
    </row>
    <row r="7" spans="1:6" ht="15.75" thickBot="1" x14ac:dyDescent="0.3">
      <c r="A7" s="17" t="s">
        <v>15</v>
      </c>
      <c r="B7" s="21">
        <v>2192.1</v>
      </c>
      <c r="C7" s="18">
        <v>276.39999999999998</v>
      </c>
      <c r="D7" s="18">
        <v>80.8</v>
      </c>
      <c r="E7" s="18">
        <v>12.6</v>
      </c>
      <c r="F7" s="18">
        <v>3.7</v>
      </c>
    </row>
    <row r="8" spans="1:6" ht="15.75" thickBot="1" x14ac:dyDescent="0.3">
      <c r="A8" s="14" t="s">
        <v>16</v>
      </c>
      <c r="B8" s="20">
        <v>2199.1</v>
      </c>
      <c r="C8" s="15">
        <v>344.4</v>
      </c>
      <c r="D8" s="15">
        <v>68</v>
      </c>
      <c r="E8" s="15">
        <v>15.7</v>
      </c>
      <c r="F8" s="15">
        <v>3.1</v>
      </c>
    </row>
    <row r="9" spans="1:6" ht="15.75" thickBot="1" x14ac:dyDescent="0.3">
      <c r="A9" s="17" t="s">
        <v>17</v>
      </c>
      <c r="B9" s="21">
        <v>2199.1</v>
      </c>
      <c r="C9" s="18">
        <v>543.5</v>
      </c>
      <c r="D9" s="18">
        <v>199.1</v>
      </c>
      <c r="E9" s="18">
        <v>24.7</v>
      </c>
      <c r="F9" s="18">
        <v>9.01</v>
      </c>
    </row>
    <row r="10" spans="1:6" ht="15.75" thickBot="1" x14ac:dyDescent="0.3">
      <c r="A10" s="14" t="s">
        <v>18</v>
      </c>
      <c r="B10" s="20">
        <v>2199.1</v>
      </c>
      <c r="C10" s="15">
        <v>663.6</v>
      </c>
      <c r="D10" s="15">
        <v>120.1</v>
      </c>
      <c r="E10" s="15">
        <v>30.2</v>
      </c>
      <c r="F10" s="15">
        <v>5.47</v>
      </c>
    </row>
    <row r="11" spans="1:6" ht="15.75" thickBot="1" x14ac:dyDescent="0.3">
      <c r="A11" s="17" t="s">
        <v>19</v>
      </c>
      <c r="B11" s="21">
        <v>2199.1</v>
      </c>
      <c r="C11" s="18">
        <v>804.5</v>
      </c>
      <c r="D11" s="18">
        <v>140.9</v>
      </c>
      <c r="E11" s="18">
        <v>36.6</v>
      </c>
      <c r="F11" s="18">
        <v>6.4</v>
      </c>
    </row>
  </sheetData>
  <mergeCells count="1">
    <mergeCell ref="A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 INST AG25</vt:lpstr>
      <vt:lpstr>HISTORIAL EN AG25</vt:lpstr>
    </vt:vector>
  </TitlesOfParts>
  <Company>DATAFLEX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Esteban Ordoñez González</dc:creator>
  <cp:lastModifiedBy>Juan Esteban Ordoñez González</cp:lastModifiedBy>
  <dcterms:created xsi:type="dcterms:W3CDTF">2025-09-08T17:10:19Z</dcterms:created>
  <dcterms:modified xsi:type="dcterms:W3CDTF">2025-09-08T17:40:35Z</dcterms:modified>
</cp:coreProperties>
</file>